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FORMATOS DIGITAL\"/>
    </mc:Choice>
  </mc:AlternateContent>
  <xr:revisionPtr revIDLastSave="0" documentId="8_{1F2C302B-E2A5-466A-8468-4D28627AA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<sst xmlns="http://schemas.openxmlformats.org/spreadsheetml/2006/main" count="45" uniqueCount="37">
  <si>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</si>
  <si>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</si>
  <si>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</si>
  <si>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</si>
  <si>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</si>
  <si>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</si>
  <si>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</si>
  <si>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</si>
  <si>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</si>
  <si>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</si>
  <si>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</si>
  <si>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</si>
  <si>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</si>
  <si>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</si>
  <si>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</si>
  <si>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</si>
  <si>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</si>
  <si>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</si>
  <si>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</si>
  <si>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</si>
  <si>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</si>
  <si>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</si>
  <si>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</si>
  <si>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</si>
  <si>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</si>
  <si>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</si>
  <si>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</si>
  <si>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</si>
  <si>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</si>
  <si>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</si>
  <si>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</si>
  <si>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</si>
  <si>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</si>
  <si>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</si>
  <si>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</si>
  <si>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</si>
  <si>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Guanajuato.
Flujo de Fondos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</si>
</sst>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D19" sqref="D1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50080358.020000003</v>
      </c>
      <c r="D3" s="3">
        <f t="shared" ref="D3:E3" si="0">SUM(D4:D13)</f>
        <v>37563425.700000003</v>
      </c>
      <c r="E3" s="4">
        <f t="shared" si="0"/>
        <v>37563425.700000003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17551.05</v>
      </c>
      <c r="E8" s="7">
        <v>17551.05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3601867.5</v>
      </c>
      <c r="D10" s="6">
        <v>3814640.7</v>
      </c>
      <c r="E10" s="7">
        <v>3814640.7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46478490.520000003</v>
      </c>
      <c r="D12" s="6">
        <v>33731233.950000003</v>
      </c>
      <c r="E12" s="7">
        <v>33731233.950000003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50080358.020000003</v>
      </c>
      <c r="D14" s="9">
        <f t="shared" ref="D14:E14" si="1">SUM(D15:D23)</f>
        <v>31842041</v>
      </c>
      <c r="E14" s="10">
        <f t="shared" si="1"/>
        <v>31842041</v>
      </c>
    </row>
    <row r="15" spans="1:5" x14ac:dyDescent="0.2">
      <c r="A15" s="5"/>
      <c r="B15" s="14" t="s">
        <v>12</v>
      </c>
      <c r="C15" s="6">
        <v>41265172.409999996</v>
      </c>
      <c r="D15" s="6">
        <v>25932211.629999999</v>
      </c>
      <c r="E15" s="7">
        <v>25932211.629999999</v>
      </c>
    </row>
    <row r="16" spans="1:5" x14ac:dyDescent="0.2">
      <c r="A16" s="5"/>
      <c r="B16" s="14" t="s">
        <v>13</v>
      </c>
      <c r="C16" s="6">
        <v>2730190</v>
      </c>
      <c r="D16" s="6">
        <v>2028679.32</v>
      </c>
      <c r="E16" s="7">
        <v>2028679.32</v>
      </c>
    </row>
    <row r="17" spans="1:5" x14ac:dyDescent="0.2">
      <c r="A17" s="5"/>
      <c r="B17" s="14" t="s">
        <v>14</v>
      </c>
      <c r="C17" s="6">
        <v>3126823.59</v>
      </c>
      <c r="D17" s="6">
        <v>2025431.37</v>
      </c>
      <c r="E17" s="7">
        <v>2025431.37</v>
      </c>
    </row>
    <row r="18" spans="1:5" x14ac:dyDescent="0.2">
      <c r="A18" s="5"/>
      <c r="B18" s="14" t="s">
        <v>9</v>
      </c>
      <c r="C18" s="6">
        <v>2180567.02</v>
      </c>
      <c r="D18" s="6">
        <v>1509361.58</v>
      </c>
      <c r="E18" s="7">
        <v>1509361.58</v>
      </c>
    </row>
    <row r="19" spans="1:5" x14ac:dyDescent="0.2">
      <c r="A19" s="5"/>
      <c r="B19" s="14" t="s">
        <v>15</v>
      </c>
      <c r="C19" s="6">
        <v>777605</v>
      </c>
      <c r="D19" s="6">
        <v>346357.1</v>
      </c>
      <c r="E19" s="7">
        <v>346357.1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5721384.700000003</v>
      </c>
      <c r="E24" s="13">
        <f>E3-E14</f>
        <v>5721384.700000003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-19750</v>
      </c>
      <c r="D28" s="20">
        <f>SUM(D29:D35)</f>
        <v>5635284.7000000002</v>
      </c>
      <c r="E28" s="21">
        <f>SUM(E29:E35)</f>
        <v>5635284.7000000002</v>
      </c>
    </row>
    <row r="29" spans="1:5" x14ac:dyDescent="0.2">
      <c r="A29" s="5"/>
      <c r="B29" s="14" t="s">
        <v>26</v>
      </c>
      <c r="C29" s="22">
        <v>0</v>
      </c>
      <c r="D29" s="22">
        <v>4240904.25</v>
      </c>
      <c r="E29" s="23">
        <v>4240904.25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-19750</v>
      </c>
      <c r="D32" s="22">
        <v>1394380.45</v>
      </c>
      <c r="E32" s="23">
        <v>1394380.45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19750</v>
      </c>
      <c r="D36" s="24">
        <f>SUM(D37:D39)</f>
        <v>86100</v>
      </c>
      <c r="E36" s="25">
        <f>SUM(E37:E39)</f>
        <v>86100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19750</v>
      </c>
      <c r="D38" s="22">
        <v>86100</v>
      </c>
      <c r="E38" s="23">
        <v>86100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5721384.7000000002</v>
      </c>
      <c r="E40" s="13">
        <f>E28+E36</f>
        <v>5721384.7000000002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2022-10-18T16:30:06Z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